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evanstumpges/Library/CloudStorage/GoogleDrive-evan_stumpges@americansolarchallenge.org/My Drive/ASC Drive/2025 FSGP/Status Board Forms/"/>
    </mc:Choice>
  </mc:AlternateContent>
  <xr:revisionPtr revIDLastSave="0" documentId="13_ncr:1_{00B16DA8-12FD-684C-A6B5-61E1F47900F1}" xr6:coauthVersionLast="47" xr6:coauthVersionMax="47" xr10:uidLastSave="{00000000-0000-0000-0000-000000000000}"/>
  <bookViews>
    <workbookView xWindow="0" yWindow="760" windowWidth="34560" windowHeight="21580" tabRatio="500" xr2:uid="{00000000-000D-0000-FFFF-FFFF00000000}"/>
  </bookViews>
  <sheets>
    <sheet name="Solar Car Data" sheetId="1" r:id="rId1"/>
    <sheet name="Team Data" sheetId="2" r:id="rId2"/>
  </sheets>
  <definedNames>
    <definedName name="_xlnm.Print_Area" localSheetId="0">'Solar Car Data'!$B$2:$C$37</definedName>
    <definedName name="_xlnm.Print_Area" localSheetId="1">'Team Data'!$B$2:$L$62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L30" i="2" l="1"/>
  <c r="L31" i="2"/>
  <c r="L32" i="2"/>
  <c r="L33" i="2"/>
  <c r="L34" i="2"/>
  <c r="L35" i="2"/>
  <c r="L36" i="2"/>
  <c r="L37" i="2"/>
  <c r="L38" i="2"/>
  <c r="L39" i="2"/>
  <c r="L40" i="2"/>
  <c r="L41" i="2"/>
  <c r="L42" i="2"/>
  <c r="L43" i="2"/>
  <c r="L44" i="2"/>
  <c r="L45" i="2"/>
  <c r="L46" i="2"/>
  <c r="L47" i="2"/>
  <c r="F54" i="2"/>
  <c r="L53" i="2"/>
  <c r="L52" i="2"/>
  <c r="L51" i="2"/>
  <c r="L50" i="2"/>
  <c r="L49" i="2"/>
  <c r="L48" i="2"/>
  <c r="L29" i="2"/>
  <c r="E8" i="2"/>
  <c r="E7" i="2"/>
  <c r="E6" i="2"/>
  <c r="E5" i="2"/>
  <c r="E4" i="2"/>
  <c r="L54" i="2" l="1"/>
  <c r="L56" i="2" s="1"/>
  <c r="L55" i="2" s="1"/>
</calcChain>
</file>

<file path=xl/sharedStrings.xml><?xml version="1.0" encoding="utf-8"?>
<sst xmlns="http://schemas.openxmlformats.org/spreadsheetml/2006/main" count="74" uniqueCount="54">
  <si>
    <t>ASC/FSGP SOLAR CAR DATA SHEET</t>
  </si>
  <si>
    <t>Year of ASC/FSGP Event</t>
  </si>
  <si>
    <t>College Name</t>
  </si>
  <si>
    <t>Country</t>
  </si>
  <si>
    <t>Team Name</t>
  </si>
  <si>
    <t>Team/Car Number</t>
  </si>
  <si>
    <t>Please provide the information below about your solar car.  Information may be used to publicly promote the event and teams, including being published on the website and in the event program.</t>
  </si>
  <si>
    <t>Solar Car Name</t>
  </si>
  <si>
    <t>Single-Occupant Vehicle or Multi-Occupant Vehicle</t>
  </si>
  <si>
    <t>Max Number of Passengers (MOV Only)</t>
  </si>
  <si>
    <t>Vehicle Weight (Without Occupants) [kg]</t>
  </si>
  <si>
    <t>Solar Car Dimensions (L x W x H) [m]</t>
  </si>
  <si>
    <t>Battery Cell Chemistry</t>
  </si>
  <si>
    <t>Battery Pack Weight [kg]</t>
  </si>
  <si>
    <t>Battery Cell Manufacturer</t>
  </si>
  <si>
    <t>Nominal Battery Pack Capacity Estimate [kWh]</t>
  </si>
  <si>
    <t>Solar Cell Chemistry</t>
  </si>
  <si>
    <t>Solar Cell Manufacturer</t>
  </si>
  <si>
    <t>Peak Solar Array Power Estimate (At STC) [W]</t>
  </si>
  <si>
    <t>Motor Type</t>
  </si>
  <si>
    <t># of Motors</t>
  </si>
  <si>
    <t>Motor Manufacturer</t>
  </si>
  <si>
    <t>Peak Motor Power Estimate [kW] (each)</t>
  </si>
  <si>
    <t># of Wheels</t>
  </si>
  <si>
    <t>Wheel Material</t>
  </si>
  <si>
    <t>Wheel Manufacturer</t>
  </si>
  <si>
    <t>Tire Size: width[mm]/ratio radius[in] (i.e: 95/80 R16)</t>
  </si>
  <si>
    <t>Tire Manufacturer</t>
  </si>
  <si>
    <t>Chassis Construction Type</t>
  </si>
  <si>
    <t>Chassis Material</t>
  </si>
  <si>
    <t>Please email the completed form to ascteams@americansolarchallenge.org. Be sure to complete both tabs!</t>
  </si>
  <si>
    <t>ASC/FSGP TEAM DATA SHEET</t>
  </si>
  <si>
    <t>Check those that apply</t>
  </si>
  <si>
    <t>#</t>
  </si>
  <si>
    <t>First Name</t>
  </si>
  <si>
    <t>Last Name</t>
  </si>
  <si>
    <t>Role/Team Position</t>
  </si>
  <si>
    <t>Advisor</t>
  </si>
  <si>
    <t>T-Shirt Size</t>
  </si>
  <si>
    <t>Team Member Fee</t>
  </si>
  <si>
    <t>N/A</t>
  </si>
  <si>
    <t>Per Additional Team Member</t>
  </si>
  <si>
    <t xml:space="preserve">Additional Team Members Fee: </t>
  </si>
  <si>
    <t xml:space="preserve">PayPal Transaction Fee: </t>
  </si>
  <si>
    <t xml:space="preserve">Total Due: </t>
  </si>
  <si>
    <t>Choose Payment Method</t>
  </si>
  <si>
    <t>Check - Make check out to Innovators Educational Foundation and mail to IEF, 1028 S Bishop Ave #314, Rolla, MO 65401</t>
  </si>
  <si>
    <t>PayPal - US Domestic Payment to ief@americansolarchallenge.org</t>
  </si>
  <si>
    <t>PayPal - International Payment to ief@americansolarchallenge.org</t>
  </si>
  <si>
    <t>Cargo Capacity (Trunk/”Frunk”/etc) [L] (MOV Only)</t>
  </si>
  <si>
    <t>Safety Officer 
(1 Min)</t>
  </si>
  <si>
    <t>Solar Car Driver 
(4 Max)
SOV/MOV</t>
  </si>
  <si>
    <t>Solar Car Passenger 
(8 Max)
MOV Only</t>
  </si>
  <si>
    <r>
      <t xml:space="preserve">Please list all personnel who will be representing your team onsite during scrutineering, qualifying, and the road event so that appropriate badges can be made.  Be sure to include both student team members and advisors.  The position listed should represent the duties of that team member.  Please place an "X" in the columns to the right for those that are solar car drivers, passengers, safety officers, and/or advisors.  </t>
    </r>
    <r>
      <rPr>
        <b/>
        <sz val="10"/>
        <color rgb="FF000000"/>
        <rFont val="Arial"/>
        <family val="2"/>
        <charset val="1"/>
      </rPr>
      <t>A copy of the front of a valid Drivers License must be submitted with this datasheet for all solar car drivers listed.</t>
    </r>
    <r>
      <rPr>
        <sz val="10"/>
        <color rgb="FF000000"/>
        <rFont val="Arial"/>
        <family val="2"/>
        <charset val="1"/>
      </rPr>
      <t xml:space="preserve">  </t>
    </r>
    <r>
      <rPr>
        <b/>
        <sz val="10"/>
        <color rgb="FF000000"/>
        <rFont val="Arial"/>
        <family val="2"/>
        <charset val="1"/>
      </rPr>
      <t xml:space="preserve">Proof of Safety Officer training for basic First Aid, including CPR must be also be submitted with this datasheet.
</t>
    </r>
    <r>
      <rPr>
        <sz val="10"/>
        <color rgb="FF000000"/>
        <rFont val="Arial"/>
        <family val="2"/>
        <charset val="1"/>
      </rPr>
      <t xml:space="preserve">
Registration of the first 15 team members is included in the event entry fees.  Additional team members can be registered for $70 each.  Team member registration requires submitting this form and receiving any payment due for additional team members beyond the first 15.
Registered race crew members below will receive a free event t-shirt. Please select the desired t-shirt sizes (all t-shirt sizes are men's/unisex sizing).  T-shirt availability and sizing cannot be guaranteed after the Data Sheet submission deadline posted on the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</si>
</sst>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_);_(@_)"/>
  </numFmts>
  <fonts count="6" x14ac:knownFonts="1">
    <font>
      <sz val="12"/>
      <color rgb="FF000000"/>
      <name val="Calibri"/>
      <family val="2"/>
      <charset val="1"/>
    </font>
    <font>
      <b/>
      <sz val="14"/>
      <color rgb="FF000000"/>
      <name val="Arial"/>
      <family val="2"/>
      <charset val="1"/>
    </font>
    <font>
      <sz val="10"/>
      <color rgb="FF000000"/>
      <name val="Arial"/>
      <family val="2"/>
      <charset val="1"/>
    </font>
    <font>
      <b/>
      <sz val="10"/>
      <color rgb="FF000000"/>
      <name val="Arial"/>
      <family val="2"/>
      <charset val="1"/>
    </font>
    <font>
      <i/>
      <sz val="10"/>
      <color rgb="FF000000"/>
      <name val="Arial"/>
      <family val="2"/>
      <charset val="1"/>
    </font>
    <font>
      <sz val="12"/>
      <color rgb="FF000000"/>
      <name val="Calibri"/>
      <family val="2"/>
      <charset val="1"/>
    </font>
  </fonts>
  <fills count="3">
    <fill>
      <patternFill patternType="none"/>
    </fill>
    <fill>
      <patternFill patternType="gray125"/>
    </fill>
    <fill>
      <patternFill patternType="solid">
        <fgColor rgb="FFFFFFCC"/>
        <bgColor rgb="FFFFFFFF"/>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medium">
        <color indexed="64"/>
      </top>
      <bottom/>
      <diagonal/>
    </border>
    <border>
      <left style="thin">
        <color auto="1"/>
      </left>
      <right/>
      <top style="medium">
        <color indexed="64"/>
      </top>
      <bottom style="medium">
        <color indexed="64"/>
      </bottom>
      <diagonal/>
    </border>
    <border>
      <left/>
      <right style="thin">
        <color auto="1"/>
      </right>
      <top style="medium">
        <color indexed="64"/>
      </top>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medium">
        <color indexed="64"/>
      </top>
      <bottom style="medium">
        <color indexed="64"/>
      </bottom>
      <diagonal/>
    </border>
  </borders>
  <cellStyleXfs count="2">
    <xf numFmtId="0" fontId="0" fillId="0" borderId="0"/>
    <xf numFmtId="164" fontId="5" fillId="0" borderId="0" applyBorder="0" applyProtection="0"/>
  </cellStyleXfs>
  <cellXfs count="99">
    <xf numFmtId="0" fontId="0" fillId="0" borderId="0" xfId="0"/>
    <xf numFmtId="0" fontId="2" fillId="0" borderId="0" xfId="0" applyFont="1" applyAlignment="1">
      <alignment vertical="center"/>
    </xf>
    <xf numFmtId="0" fontId="0" fillId="0" borderId="0" xfId="0" applyAlignment="1">
      <alignment wrapText="1"/>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horizontal="center" vertical="center"/>
    </xf>
    <xf numFmtId="0" fontId="2" fillId="2" borderId="1" xfId="0" applyFont="1" applyFill="1" applyBorder="1" applyAlignment="1" applyProtection="1">
      <alignment vertical="center"/>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vertical="center"/>
      <protection locked="0"/>
    </xf>
    <xf numFmtId="0" fontId="2" fillId="2" borderId="3" xfId="0" applyFont="1" applyFill="1" applyBorder="1" applyAlignment="1" applyProtection="1">
      <alignment horizontal="center" vertical="center"/>
      <protection locked="0"/>
    </xf>
    <xf numFmtId="0" fontId="2" fillId="0" borderId="0" xfId="0" applyFont="1"/>
    <xf numFmtId="0" fontId="2" fillId="0" borderId="1" xfId="0" applyFont="1" applyBorder="1"/>
    <xf numFmtId="0" fontId="2" fillId="0" borderId="6" xfId="0" applyFont="1" applyBorder="1" applyAlignment="1" applyProtection="1">
      <alignment horizontal="center" vertical="center"/>
      <protection locked="0"/>
    </xf>
    <xf numFmtId="0" fontId="2" fillId="2" borderId="7" xfId="0" applyFont="1" applyFill="1" applyBorder="1" applyAlignment="1" applyProtection="1">
      <alignment vertical="center"/>
      <protection locked="0"/>
    </xf>
    <xf numFmtId="0" fontId="2" fillId="2" borderId="7" xfId="0" applyFont="1" applyFill="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3" fillId="0" borderId="19" xfId="0" applyFont="1" applyBorder="1" applyAlignment="1">
      <alignment horizontal="center" vertical="center" wrapText="1"/>
    </xf>
    <xf numFmtId="0" fontId="2" fillId="2" borderId="15" xfId="0" applyFont="1" applyFill="1" applyBorder="1" applyAlignment="1" applyProtection="1">
      <alignment vertical="center"/>
      <protection locked="0"/>
    </xf>
    <xf numFmtId="0" fontId="2" fillId="2" borderId="16" xfId="0" applyFont="1" applyFill="1" applyBorder="1" applyAlignment="1" applyProtection="1">
      <alignment vertical="center"/>
      <protection locked="0"/>
    </xf>
    <xf numFmtId="0" fontId="2" fillId="2" borderId="17" xfId="0" applyFont="1" applyFill="1" applyBorder="1" applyAlignment="1" applyProtection="1">
      <alignment vertical="center"/>
      <protection locked="0"/>
    </xf>
    <xf numFmtId="0" fontId="2" fillId="2" borderId="18" xfId="0" applyFont="1" applyFill="1" applyBorder="1" applyAlignment="1" applyProtection="1">
      <alignment vertical="center"/>
      <protection locked="0"/>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2" fillId="2"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0" fontId="3" fillId="0" borderId="6" xfId="0" applyFont="1" applyBorder="1" applyAlignment="1">
      <alignment vertical="center" wrapText="1"/>
    </xf>
    <xf numFmtId="0" fontId="2" fillId="2" borderId="8" xfId="0" applyFont="1" applyFill="1" applyBorder="1" applyAlignment="1" applyProtection="1">
      <alignment horizontal="left" vertical="center"/>
      <protection locked="0"/>
    </xf>
    <xf numFmtId="0" fontId="3" fillId="0" borderId="9" xfId="0" applyFont="1" applyBorder="1" applyAlignment="1">
      <alignment vertical="center" wrapText="1"/>
    </xf>
    <xf numFmtId="0" fontId="2" fillId="2" borderId="10" xfId="0" applyFont="1" applyFill="1" applyBorder="1" applyAlignment="1" applyProtection="1">
      <alignment horizontal="left" vertical="center"/>
      <protection locked="0"/>
    </xf>
    <xf numFmtId="0" fontId="3" fillId="0" borderId="11" xfId="0" applyFont="1" applyBorder="1" applyAlignment="1">
      <alignment vertical="center" wrapText="1"/>
    </xf>
    <xf numFmtId="0" fontId="2" fillId="2" borderId="12" xfId="0" applyFont="1" applyFill="1" applyBorder="1" applyAlignment="1" applyProtection="1">
      <alignment horizontal="left" vertical="center"/>
      <protection locked="0"/>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164" fontId="2" fillId="0" borderId="27" xfId="0" applyNumberFormat="1" applyFont="1" applyBorder="1" applyAlignment="1">
      <alignment vertical="center"/>
    </xf>
    <xf numFmtId="0" fontId="2" fillId="0" borderId="21" xfId="0" applyFont="1" applyBorder="1" applyAlignment="1">
      <alignment horizontal="center"/>
    </xf>
    <xf numFmtId="164" fontId="2" fillId="0" borderId="21" xfId="1" applyFont="1" applyBorder="1" applyAlignment="1" applyProtection="1">
      <alignment horizontal="center"/>
    </xf>
    <xf numFmtId="164" fontId="3" fillId="0" borderId="5" xfId="1" applyFont="1" applyBorder="1" applyAlignment="1" applyProtection="1">
      <alignment horizontal="center"/>
    </xf>
    <xf numFmtId="164" fontId="3" fillId="0" borderId="20" xfId="1" applyFont="1" applyBorder="1" applyAlignment="1" applyProtection="1">
      <alignment horizontal="center"/>
    </xf>
    <xf numFmtId="164" fontId="3" fillId="0" borderId="22" xfId="1" applyFont="1" applyBorder="1" applyAlignment="1" applyProtection="1">
      <alignment horizontal="center"/>
    </xf>
    <xf numFmtId="0" fontId="3" fillId="0" borderId="31" xfId="0" applyFont="1" applyBorder="1" applyAlignment="1">
      <alignment vertical="center"/>
    </xf>
    <xf numFmtId="0" fontId="0" fillId="2" borderId="10" xfId="0" applyFill="1" applyBorder="1"/>
    <xf numFmtId="0" fontId="3" fillId="0" borderId="30" xfId="0" applyFont="1" applyBorder="1" applyAlignment="1">
      <alignment horizontal="center" vertical="center" wrapText="1"/>
    </xf>
    <xf numFmtId="0" fontId="0" fillId="2" borderId="8" xfId="0" applyFill="1" applyBorder="1"/>
    <xf numFmtId="0" fontId="2" fillId="0" borderId="20" xfId="0" applyFont="1" applyBorder="1" applyAlignment="1">
      <alignment horizontal="center"/>
    </xf>
    <xf numFmtId="0" fontId="2" fillId="2" borderId="12" xfId="0" applyFont="1" applyFill="1" applyBorder="1"/>
    <xf numFmtId="164" fontId="2" fillId="0" borderId="22" xfId="1" applyFont="1" applyBorder="1" applyAlignment="1" applyProtection="1">
      <alignment horizontal="center"/>
    </xf>
    <xf numFmtId="0" fontId="0" fillId="2" borderId="14" xfId="0" applyFill="1" applyBorder="1"/>
    <xf numFmtId="164" fontId="2" fillId="0" borderId="23" xfId="1" applyFont="1" applyBorder="1" applyAlignment="1" applyProtection="1">
      <alignment horizontal="center"/>
    </xf>
    <xf numFmtId="0" fontId="0" fillId="2" borderId="12" xfId="0" applyFill="1" applyBorder="1"/>
    <xf numFmtId="0" fontId="2" fillId="0" borderId="22" xfId="0" applyFont="1" applyBorder="1" applyAlignment="1">
      <alignment horizontal="center"/>
    </xf>
    <xf numFmtId="0" fontId="3" fillId="0" borderId="32" xfId="0" applyFont="1" applyBorder="1" applyAlignment="1">
      <alignment horizontal="center" vertical="center" wrapText="1"/>
    </xf>
    <xf numFmtId="0" fontId="2" fillId="2" borderId="33" xfId="0" applyFont="1" applyFill="1" applyBorder="1" applyAlignment="1" applyProtection="1">
      <alignment horizontal="center" vertical="center"/>
      <protection locked="0"/>
    </xf>
    <xf numFmtId="0" fontId="2" fillId="2" borderId="34"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2" borderId="36" xfId="0" applyFont="1" applyFill="1" applyBorder="1" applyAlignment="1" applyProtection="1">
      <alignment horizontal="center" vertical="center"/>
      <protection locked="0"/>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xf>
    <xf numFmtId="0" fontId="2" fillId="0" borderId="0" xfId="0" applyFont="1" applyAlignment="1">
      <alignment horizontal="left" vertical="center"/>
    </xf>
    <xf numFmtId="0" fontId="3" fillId="0" borderId="11" xfId="0" applyFont="1" applyBorder="1" applyAlignment="1">
      <alignment horizontal="right" vertical="center"/>
    </xf>
    <xf numFmtId="0" fontId="3" fillId="0" borderId="35" xfId="0" applyFont="1" applyBorder="1" applyAlignment="1">
      <alignment horizontal="right" vertical="center"/>
    </xf>
    <xf numFmtId="0" fontId="3" fillId="0" borderId="2" xfId="0" applyFont="1" applyBorder="1" applyAlignment="1">
      <alignment horizontal="right" vertical="center"/>
    </xf>
    <xf numFmtId="0" fontId="3" fillId="0" borderId="12" xfId="0" applyFont="1" applyBorder="1" applyAlignment="1">
      <alignment horizontal="right" vertical="center"/>
    </xf>
    <xf numFmtId="0" fontId="3" fillId="0" borderId="0" xfId="0" applyFont="1" applyAlignment="1">
      <alignment horizontal="left"/>
    </xf>
    <xf numFmtId="0" fontId="2" fillId="0" borderId="4" xfId="0" applyFont="1" applyBorder="1" applyAlignment="1">
      <alignment horizontal="left"/>
    </xf>
    <xf numFmtId="0" fontId="3" fillId="0" borderId="24" xfId="0" applyFont="1" applyBorder="1" applyAlignment="1">
      <alignment horizontal="center" vertical="center"/>
    </xf>
    <xf numFmtId="0" fontId="3" fillId="0" borderId="32" xfId="0" applyFont="1" applyBorder="1" applyAlignment="1">
      <alignment horizontal="center" vertical="center"/>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2" fillId="0" borderId="28" xfId="0" applyFont="1" applyBorder="1" applyAlignment="1">
      <alignment horizontal="left" vertical="center"/>
    </xf>
    <xf numFmtId="0" fontId="3" fillId="0" borderId="27" xfId="0" applyFont="1" applyBorder="1" applyAlignment="1">
      <alignment horizontal="right" vertical="center"/>
    </xf>
    <xf numFmtId="0" fontId="3" fillId="0" borderId="37" xfId="0" applyFont="1" applyBorder="1" applyAlignment="1">
      <alignment horizontal="right" vertical="center"/>
    </xf>
    <xf numFmtId="0" fontId="3" fillId="0" borderId="28" xfId="0" applyFont="1" applyBorder="1" applyAlignment="1">
      <alignment horizontal="right" vertical="center"/>
    </xf>
    <xf numFmtId="0" fontId="3" fillId="0" borderId="29" xfId="0" applyFont="1" applyBorder="1" applyAlignment="1">
      <alignment horizontal="right" vertical="center"/>
    </xf>
    <xf numFmtId="0" fontId="3" fillId="0" borderId="6" xfId="0" applyFont="1" applyBorder="1" applyAlignment="1">
      <alignment horizontal="right" vertical="center"/>
    </xf>
    <xf numFmtId="0" fontId="3" fillId="0" borderId="33"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left" vertical="center"/>
    </xf>
    <xf numFmtId="0" fontId="3" fillId="0" borderId="1" xfId="0" applyFont="1" applyBorder="1" applyAlignment="1">
      <alignment horizontal="left" vertical="center"/>
    </xf>
    <xf numFmtId="0" fontId="2" fillId="2" borderId="1" xfId="0" applyFont="1" applyFill="1" applyBorder="1" applyAlignment="1">
      <alignment horizontal="left" vertical="center"/>
    </xf>
    <xf numFmtId="0" fontId="2" fillId="2" borderId="10" xfId="0" applyFont="1" applyFill="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7"/>
  <sheetViews>
    <sheetView showGridLines="0" tabSelected="1" zoomScaleNormal="100" workbookViewId="0">
      <selection activeCell="C4" sqref="C4"/>
    </sheetView>
  </sheetViews>
  <sheetFormatPr baseColWidth="10" defaultColWidth="8.83203125" defaultRowHeight="16" x14ac:dyDescent="0.2"/>
  <cols>
    <col min="1" max="1" width="2.6640625" customWidth="1"/>
    <col min="2" max="2" width="44.83203125" customWidth="1"/>
    <col min="3" max="3" width="54.1640625" customWidth="1"/>
    <col min="4" max="1026" width="11" customWidth="1"/>
  </cols>
  <sheetData>
    <row r="2" spans="2:3" ht="15" customHeight="1" x14ac:dyDescent="0.2">
      <c r="B2" s="64" t="s">
        <v>0</v>
      </c>
      <c r="C2" s="64"/>
    </row>
    <row r="3" spans="2:3" ht="17" thickBot="1" x14ac:dyDescent="0.25">
      <c r="B3" s="1"/>
      <c r="C3" s="1"/>
    </row>
    <row r="4" spans="2:3" x14ac:dyDescent="0.2">
      <c r="B4" s="39" t="s">
        <v>1</v>
      </c>
      <c r="C4" s="34"/>
    </row>
    <row r="5" spans="2:3" x14ac:dyDescent="0.2">
      <c r="B5" s="40" t="s">
        <v>2</v>
      </c>
      <c r="C5" s="36"/>
    </row>
    <row r="6" spans="2:3" x14ac:dyDescent="0.2">
      <c r="B6" s="40" t="s">
        <v>3</v>
      </c>
      <c r="C6" s="36"/>
    </row>
    <row r="7" spans="2:3" x14ac:dyDescent="0.2">
      <c r="B7" s="40" t="s">
        <v>4</v>
      </c>
      <c r="C7" s="36"/>
    </row>
    <row r="8" spans="2:3" ht="17" thickBot="1" x14ac:dyDescent="0.25">
      <c r="B8" s="41" t="s">
        <v>5</v>
      </c>
      <c r="C8" s="38"/>
    </row>
    <row r="9" spans="2:3" x14ac:dyDescent="0.2">
      <c r="B9" s="1"/>
      <c r="C9" s="1"/>
    </row>
    <row r="10" spans="2:3" s="2" customFormat="1" ht="29" customHeight="1" x14ac:dyDescent="0.2">
      <c r="B10" s="65" t="s">
        <v>6</v>
      </c>
      <c r="C10" s="65"/>
    </row>
    <row r="11" spans="2:3" ht="17" thickBot="1" x14ac:dyDescent="0.25">
      <c r="B11" s="3"/>
      <c r="C11" s="3"/>
    </row>
    <row r="12" spans="2:3" x14ac:dyDescent="0.2">
      <c r="B12" s="33" t="s">
        <v>7</v>
      </c>
      <c r="C12" s="34"/>
    </row>
    <row r="13" spans="2:3" x14ac:dyDescent="0.2">
      <c r="B13" s="35" t="s">
        <v>8</v>
      </c>
      <c r="C13" s="36"/>
    </row>
    <row r="14" spans="2:3" x14ac:dyDescent="0.2">
      <c r="B14" s="35" t="s">
        <v>9</v>
      </c>
      <c r="C14" s="36"/>
    </row>
    <row r="15" spans="2:3" x14ac:dyDescent="0.2">
      <c r="B15" s="35" t="s">
        <v>10</v>
      </c>
      <c r="C15" s="36"/>
    </row>
    <row r="16" spans="2:3" x14ac:dyDescent="0.2">
      <c r="B16" s="35" t="s">
        <v>11</v>
      </c>
      <c r="C16" s="36"/>
    </row>
    <row r="17" spans="2:3" x14ac:dyDescent="0.2">
      <c r="B17" s="35" t="s">
        <v>49</v>
      </c>
      <c r="C17" s="36"/>
    </row>
    <row r="18" spans="2:3" x14ac:dyDescent="0.2">
      <c r="B18" s="35" t="s">
        <v>12</v>
      </c>
      <c r="C18" s="36"/>
    </row>
    <row r="19" spans="2:3" x14ac:dyDescent="0.2">
      <c r="B19" s="35" t="s">
        <v>13</v>
      </c>
      <c r="C19" s="36"/>
    </row>
    <row r="20" spans="2:3" x14ac:dyDescent="0.2">
      <c r="B20" s="35" t="s">
        <v>14</v>
      </c>
      <c r="C20" s="36"/>
    </row>
    <row r="21" spans="2:3" x14ac:dyDescent="0.2">
      <c r="B21" s="35" t="s">
        <v>15</v>
      </c>
      <c r="C21" s="36"/>
    </row>
    <row r="22" spans="2:3" x14ac:dyDescent="0.2">
      <c r="B22" s="35" t="s">
        <v>16</v>
      </c>
      <c r="C22" s="36"/>
    </row>
    <row r="23" spans="2:3" x14ac:dyDescent="0.2">
      <c r="B23" s="35" t="s">
        <v>17</v>
      </c>
      <c r="C23" s="36"/>
    </row>
    <row r="24" spans="2:3" x14ac:dyDescent="0.2">
      <c r="B24" s="35" t="s">
        <v>18</v>
      </c>
      <c r="C24" s="36"/>
    </row>
    <row r="25" spans="2:3" x14ac:dyDescent="0.2">
      <c r="B25" s="35" t="s">
        <v>19</v>
      </c>
      <c r="C25" s="36"/>
    </row>
    <row r="26" spans="2:3" x14ac:dyDescent="0.2">
      <c r="B26" s="35" t="s">
        <v>20</v>
      </c>
      <c r="C26" s="36"/>
    </row>
    <row r="27" spans="2:3" x14ac:dyDescent="0.2">
      <c r="B27" s="35" t="s">
        <v>21</v>
      </c>
      <c r="C27" s="36"/>
    </row>
    <row r="28" spans="2:3" x14ac:dyDescent="0.2">
      <c r="B28" s="35" t="s">
        <v>22</v>
      </c>
      <c r="C28" s="36"/>
    </row>
    <row r="29" spans="2:3" x14ac:dyDescent="0.2">
      <c r="B29" s="35" t="s">
        <v>23</v>
      </c>
      <c r="C29" s="36"/>
    </row>
    <row r="30" spans="2:3" x14ac:dyDescent="0.2">
      <c r="B30" s="35" t="s">
        <v>24</v>
      </c>
      <c r="C30" s="36"/>
    </row>
    <row r="31" spans="2:3" x14ac:dyDescent="0.2">
      <c r="B31" s="35" t="s">
        <v>25</v>
      </c>
      <c r="C31" s="36"/>
    </row>
    <row r="32" spans="2:3" x14ac:dyDescent="0.2">
      <c r="B32" s="35" t="s">
        <v>26</v>
      </c>
      <c r="C32" s="36"/>
    </row>
    <row r="33" spans="2:3" x14ac:dyDescent="0.2">
      <c r="B33" s="35" t="s">
        <v>27</v>
      </c>
      <c r="C33" s="36"/>
    </row>
    <row r="34" spans="2:3" x14ac:dyDescent="0.2">
      <c r="B34" s="35" t="s">
        <v>28</v>
      </c>
      <c r="C34" s="36"/>
    </row>
    <row r="35" spans="2:3" ht="17" thickBot="1" x14ac:dyDescent="0.25">
      <c r="B35" s="37" t="s">
        <v>29</v>
      </c>
      <c r="C35" s="38"/>
    </row>
    <row r="36" spans="2:3" x14ac:dyDescent="0.2">
      <c r="B36" s="4"/>
      <c r="C36" s="1"/>
    </row>
    <row r="37" spans="2:3" x14ac:dyDescent="0.2">
      <c r="B37" s="66" t="s">
        <v>30</v>
      </c>
      <c r="C37" s="66"/>
    </row>
  </sheetData>
  <mergeCells count="3">
    <mergeCell ref="B2:C2"/>
    <mergeCell ref="B10:C10"/>
    <mergeCell ref="B37:C37"/>
  </mergeCells>
  <pageMargins left="0.75" right="0.75" top="1" bottom="1" header="0.51180555555555496" footer="0.51180555555555496"/>
  <pageSetup scale="84"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63"/>
  <sheetViews>
    <sheetView showGridLines="0" zoomScaleNormal="100" workbookViewId="0">
      <selection activeCell="D14" sqref="D14"/>
    </sheetView>
  </sheetViews>
  <sheetFormatPr baseColWidth="10" defaultColWidth="8.83203125" defaultRowHeight="16" x14ac:dyDescent="0.2"/>
  <cols>
    <col min="1" max="1" width="2.6640625" customWidth="1"/>
    <col min="2" max="2" width="2.33203125" customWidth="1"/>
    <col min="3" max="3" width="7.5" customWidth="1"/>
    <col min="4" max="4" width="17.6640625" customWidth="1"/>
    <col min="5" max="5" width="16.33203125" customWidth="1"/>
    <col min="6" max="6" width="17.6640625" customWidth="1"/>
    <col min="7" max="7" width="9.5" customWidth="1"/>
    <col min="8" max="8" width="10.83203125" customWidth="1"/>
    <col min="9" max="10" width="9.5" customWidth="1"/>
    <col min="11" max="11" width="8" customWidth="1"/>
    <col min="12" max="12" width="11.1640625" customWidth="1"/>
    <col min="13" max="1026" width="11" customWidth="1"/>
  </cols>
  <sheetData>
    <row r="2" spans="3:12" ht="18" x14ac:dyDescent="0.2">
      <c r="C2" s="64" t="s">
        <v>31</v>
      </c>
      <c r="D2" s="64"/>
      <c r="E2" s="64"/>
      <c r="F2" s="64"/>
      <c r="G2" s="64"/>
      <c r="H2" s="64"/>
      <c r="I2" s="64"/>
      <c r="J2" s="64"/>
      <c r="K2" s="64"/>
      <c r="L2" s="64"/>
    </row>
    <row r="3" spans="3:12" ht="17" thickBot="1" x14ac:dyDescent="0.25">
      <c r="C3" s="1"/>
      <c r="D3" s="1"/>
      <c r="E3" s="1"/>
      <c r="F3" s="1"/>
      <c r="G3" s="5"/>
      <c r="H3" s="5"/>
      <c r="I3" s="5"/>
      <c r="J3" s="5"/>
    </row>
    <row r="4" spans="3:12" x14ac:dyDescent="0.2">
      <c r="C4" s="95" t="s">
        <v>1</v>
      </c>
      <c r="D4" s="96"/>
      <c r="E4" s="97" t="str">
        <f>IF('Solar Car Data'!C4="","",'Solar Car Data'!C4)</f>
        <v/>
      </c>
      <c r="F4" s="97"/>
      <c r="G4" s="97"/>
      <c r="H4" s="97"/>
      <c r="I4" s="97"/>
      <c r="J4" s="97"/>
      <c r="K4" s="97"/>
      <c r="L4" s="98"/>
    </row>
    <row r="5" spans="3:12" x14ac:dyDescent="0.2">
      <c r="C5" s="87" t="s">
        <v>2</v>
      </c>
      <c r="D5" s="88"/>
      <c r="E5" s="89" t="str">
        <f>IF('Solar Car Data'!C5="","",'Solar Car Data'!C5)</f>
        <v/>
      </c>
      <c r="F5" s="89"/>
      <c r="G5" s="89"/>
      <c r="H5" s="89"/>
      <c r="I5" s="89"/>
      <c r="J5" s="89"/>
      <c r="K5" s="89"/>
      <c r="L5" s="90"/>
    </row>
    <row r="6" spans="3:12" x14ac:dyDescent="0.2">
      <c r="C6" s="87" t="s">
        <v>3</v>
      </c>
      <c r="D6" s="88"/>
      <c r="E6" s="89" t="str">
        <f>IF('Solar Car Data'!C6="","",'Solar Car Data'!C6)</f>
        <v/>
      </c>
      <c r="F6" s="89"/>
      <c r="G6" s="89"/>
      <c r="H6" s="89"/>
      <c r="I6" s="89"/>
      <c r="J6" s="89"/>
      <c r="K6" s="89"/>
      <c r="L6" s="90"/>
    </row>
    <row r="7" spans="3:12" x14ac:dyDescent="0.2">
      <c r="C7" s="87" t="s">
        <v>4</v>
      </c>
      <c r="D7" s="88"/>
      <c r="E7" s="89" t="str">
        <f>IF('Solar Car Data'!C7="","",'Solar Car Data'!C7)</f>
        <v/>
      </c>
      <c r="F7" s="89"/>
      <c r="G7" s="89"/>
      <c r="H7" s="89"/>
      <c r="I7" s="89"/>
      <c r="J7" s="89"/>
      <c r="K7" s="89"/>
      <c r="L7" s="90"/>
    </row>
    <row r="8" spans="3:12" ht="17" thickBot="1" x14ac:dyDescent="0.25">
      <c r="C8" s="91" t="s">
        <v>5</v>
      </c>
      <c r="D8" s="92"/>
      <c r="E8" s="93" t="str">
        <f>IF('Solar Car Data'!C8="","",'Solar Car Data'!C8)</f>
        <v/>
      </c>
      <c r="F8" s="93"/>
      <c r="G8" s="93"/>
      <c r="H8" s="93"/>
      <c r="I8" s="93"/>
      <c r="J8" s="93"/>
      <c r="K8" s="93"/>
      <c r="L8" s="94"/>
    </row>
    <row r="9" spans="3:12" x14ac:dyDescent="0.2">
      <c r="C9" s="1"/>
      <c r="D9" s="1"/>
      <c r="E9" s="1"/>
      <c r="F9" s="1"/>
      <c r="G9" s="5"/>
      <c r="H9" s="5"/>
      <c r="I9" s="5"/>
      <c r="J9" s="5"/>
    </row>
    <row r="10" spans="3:12" ht="155.5" customHeight="1" x14ac:dyDescent="0.2">
      <c r="C10" s="65" t="s">
        <v>53</v>
      </c>
      <c r="D10" s="65"/>
      <c r="E10" s="65"/>
      <c r="F10" s="65"/>
      <c r="G10" s="65"/>
      <c r="H10" s="65"/>
      <c r="I10" s="65"/>
      <c r="J10" s="65"/>
      <c r="K10" s="65"/>
      <c r="L10" s="65"/>
    </row>
    <row r="11" spans="3:12" ht="17" thickBot="1" x14ac:dyDescent="0.25">
      <c r="C11" s="1"/>
      <c r="D11" s="1"/>
      <c r="E11" s="1"/>
      <c r="F11" s="1"/>
      <c r="G11" s="5"/>
      <c r="H11" s="5"/>
      <c r="I11" s="5"/>
      <c r="J11" s="5"/>
    </row>
    <row r="12" spans="3:12" ht="17" thickBot="1" x14ac:dyDescent="0.25">
      <c r="C12" s="3"/>
      <c r="D12" s="3"/>
      <c r="E12" s="3"/>
      <c r="F12" s="3"/>
      <c r="G12" s="74" t="s">
        <v>32</v>
      </c>
      <c r="H12" s="75"/>
      <c r="I12" s="76"/>
      <c r="J12" s="77"/>
    </row>
    <row r="13" spans="3:12" ht="58.5" customHeight="1" thickBot="1" x14ac:dyDescent="0.25">
      <c r="C13" s="25" t="s">
        <v>33</v>
      </c>
      <c r="D13" s="31" t="s">
        <v>34</v>
      </c>
      <c r="E13" s="31" t="s">
        <v>35</v>
      </c>
      <c r="F13" s="32" t="s">
        <v>36</v>
      </c>
      <c r="G13" s="25" t="s">
        <v>51</v>
      </c>
      <c r="H13" s="59" t="s">
        <v>52</v>
      </c>
      <c r="I13" s="26" t="s">
        <v>50</v>
      </c>
      <c r="J13" s="26" t="s">
        <v>37</v>
      </c>
      <c r="K13" s="50" t="s">
        <v>38</v>
      </c>
      <c r="L13" s="20" t="s">
        <v>39</v>
      </c>
    </row>
    <row r="14" spans="3:12" x14ac:dyDescent="0.2">
      <c r="C14" s="14">
        <v>1</v>
      </c>
      <c r="D14" s="15"/>
      <c r="E14" s="15"/>
      <c r="F14" s="21"/>
      <c r="G14" s="27"/>
      <c r="H14" s="60"/>
      <c r="I14" s="16"/>
      <c r="J14" s="16"/>
      <c r="K14" s="51"/>
      <c r="L14" s="52" t="s">
        <v>40</v>
      </c>
    </row>
    <row r="15" spans="3:12" x14ac:dyDescent="0.2">
      <c r="C15" s="17">
        <v>2</v>
      </c>
      <c r="D15" s="6"/>
      <c r="E15" s="6"/>
      <c r="F15" s="22"/>
      <c r="G15" s="28"/>
      <c r="H15" s="61"/>
      <c r="I15" s="7"/>
      <c r="J15" s="7"/>
      <c r="K15" s="49"/>
      <c r="L15" s="43" t="s">
        <v>40</v>
      </c>
    </row>
    <row r="16" spans="3:12" x14ac:dyDescent="0.2">
      <c r="C16" s="17">
        <v>3</v>
      </c>
      <c r="D16" s="6"/>
      <c r="E16" s="6"/>
      <c r="F16" s="22"/>
      <c r="G16" s="28"/>
      <c r="H16" s="61"/>
      <c r="I16" s="7"/>
      <c r="J16" s="7"/>
      <c r="K16" s="49"/>
      <c r="L16" s="43" t="s">
        <v>40</v>
      </c>
    </row>
    <row r="17" spans="3:12" x14ac:dyDescent="0.2">
      <c r="C17" s="17">
        <v>4</v>
      </c>
      <c r="D17" s="6"/>
      <c r="E17" s="6"/>
      <c r="F17" s="22"/>
      <c r="G17" s="28"/>
      <c r="H17" s="61"/>
      <c r="I17" s="7"/>
      <c r="J17" s="7"/>
      <c r="K17" s="49"/>
      <c r="L17" s="43" t="s">
        <v>40</v>
      </c>
    </row>
    <row r="18" spans="3:12" x14ac:dyDescent="0.2">
      <c r="C18" s="17">
        <v>5</v>
      </c>
      <c r="D18" s="6"/>
      <c r="E18" s="6"/>
      <c r="F18" s="22"/>
      <c r="G18" s="28"/>
      <c r="H18" s="61"/>
      <c r="I18" s="7"/>
      <c r="J18" s="7"/>
      <c r="K18" s="49"/>
      <c r="L18" s="43" t="s">
        <v>40</v>
      </c>
    </row>
    <row r="19" spans="3:12" x14ac:dyDescent="0.2">
      <c r="C19" s="17">
        <v>6</v>
      </c>
      <c r="D19" s="6"/>
      <c r="E19" s="6"/>
      <c r="F19" s="22"/>
      <c r="G19" s="28"/>
      <c r="H19" s="61"/>
      <c r="I19" s="7"/>
      <c r="J19" s="7"/>
      <c r="K19" s="49"/>
      <c r="L19" s="43" t="s">
        <v>40</v>
      </c>
    </row>
    <row r="20" spans="3:12" x14ac:dyDescent="0.2">
      <c r="C20" s="17">
        <v>7</v>
      </c>
      <c r="D20" s="6"/>
      <c r="E20" s="6"/>
      <c r="F20" s="22"/>
      <c r="G20" s="28"/>
      <c r="H20" s="61"/>
      <c r="I20" s="7"/>
      <c r="J20" s="7"/>
      <c r="K20" s="49"/>
      <c r="L20" s="43" t="s">
        <v>40</v>
      </c>
    </row>
    <row r="21" spans="3:12" x14ac:dyDescent="0.2">
      <c r="C21" s="17">
        <v>8</v>
      </c>
      <c r="D21" s="6"/>
      <c r="E21" s="6"/>
      <c r="F21" s="22"/>
      <c r="G21" s="28"/>
      <c r="H21" s="61"/>
      <c r="I21" s="7"/>
      <c r="J21" s="7"/>
      <c r="K21" s="49"/>
      <c r="L21" s="43" t="s">
        <v>40</v>
      </c>
    </row>
    <row r="22" spans="3:12" x14ac:dyDescent="0.2">
      <c r="C22" s="17">
        <v>9</v>
      </c>
      <c r="D22" s="6"/>
      <c r="E22" s="6"/>
      <c r="F22" s="22"/>
      <c r="G22" s="28"/>
      <c r="H22" s="61"/>
      <c r="I22" s="7"/>
      <c r="J22" s="7"/>
      <c r="K22" s="49"/>
      <c r="L22" s="43" t="s">
        <v>40</v>
      </c>
    </row>
    <row r="23" spans="3:12" x14ac:dyDescent="0.2">
      <c r="C23" s="17">
        <v>10</v>
      </c>
      <c r="D23" s="6"/>
      <c r="E23" s="6"/>
      <c r="F23" s="22"/>
      <c r="G23" s="28"/>
      <c r="H23" s="61"/>
      <c r="I23" s="7"/>
      <c r="J23" s="7"/>
      <c r="K23" s="49"/>
      <c r="L23" s="43" t="s">
        <v>40</v>
      </c>
    </row>
    <row r="24" spans="3:12" x14ac:dyDescent="0.2">
      <c r="C24" s="17">
        <v>11</v>
      </c>
      <c r="D24" s="6"/>
      <c r="E24" s="6"/>
      <c r="F24" s="22"/>
      <c r="G24" s="28"/>
      <c r="H24" s="61"/>
      <c r="I24" s="7"/>
      <c r="J24" s="7"/>
      <c r="K24" s="49"/>
      <c r="L24" s="43" t="s">
        <v>40</v>
      </c>
    </row>
    <row r="25" spans="3:12" x14ac:dyDescent="0.2">
      <c r="C25" s="17">
        <v>12</v>
      </c>
      <c r="D25" s="6"/>
      <c r="E25" s="6"/>
      <c r="F25" s="22"/>
      <c r="G25" s="28"/>
      <c r="H25" s="61"/>
      <c r="I25" s="7"/>
      <c r="J25" s="7"/>
      <c r="K25" s="49"/>
      <c r="L25" s="43" t="s">
        <v>40</v>
      </c>
    </row>
    <row r="26" spans="3:12" x14ac:dyDescent="0.2">
      <c r="C26" s="17">
        <v>13</v>
      </c>
      <c r="D26" s="6"/>
      <c r="E26" s="6"/>
      <c r="F26" s="22"/>
      <c r="G26" s="28"/>
      <c r="H26" s="61"/>
      <c r="I26" s="7"/>
      <c r="J26" s="7"/>
      <c r="K26" s="49"/>
      <c r="L26" s="43" t="s">
        <v>40</v>
      </c>
    </row>
    <row r="27" spans="3:12" x14ac:dyDescent="0.2">
      <c r="C27" s="17">
        <v>14</v>
      </c>
      <c r="D27" s="6"/>
      <c r="E27" s="6"/>
      <c r="F27" s="22"/>
      <c r="G27" s="28"/>
      <c r="H27" s="61"/>
      <c r="I27" s="7"/>
      <c r="J27" s="7"/>
      <c r="K27" s="49"/>
      <c r="L27" s="43" t="s">
        <v>40</v>
      </c>
    </row>
    <row r="28" spans="3:12" ht="17" thickBot="1" x14ac:dyDescent="0.25">
      <c r="C28" s="18">
        <v>15</v>
      </c>
      <c r="D28" s="8"/>
      <c r="E28" s="8"/>
      <c r="F28" s="23"/>
      <c r="G28" s="29"/>
      <c r="H28" s="62"/>
      <c r="I28" s="9"/>
      <c r="J28" s="9"/>
      <c r="K28" s="57"/>
      <c r="L28" s="58" t="s">
        <v>40</v>
      </c>
    </row>
    <row r="29" spans="3:12" x14ac:dyDescent="0.2">
      <c r="C29" s="19">
        <v>16</v>
      </c>
      <c r="D29" s="10"/>
      <c r="E29" s="10"/>
      <c r="F29" s="24"/>
      <c r="G29" s="30"/>
      <c r="H29" s="63"/>
      <c r="I29" s="11"/>
      <c r="J29" s="11"/>
      <c r="K29" s="55"/>
      <c r="L29" s="56">
        <f>IF(D29="",0,$C$54)</f>
        <v>0</v>
      </c>
    </row>
    <row r="30" spans="3:12" x14ac:dyDescent="0.2">
      <c r="C30" s="17">
        <v>17</v>
      </c>
      <c r="D30" s="6"/>
      <c r="E30" s="6"/>
      <c r="F30" s="22"/>
      <c r="G30" s="28"/>
      <c r="H30" s="61"/>
      <c r="I30" s="7"/>
      <c r="J30" s="7"/>
      <c r="K30" s="49"/>
      <c r="L30" s="44">
        <f t="shared" ref="L30:L47" si="0">IF(D30="",0,$C$54)</f>
        <v>0</v>
      </c>
    </row>
    <row r="31" spans="3:12" x14ac:dyDescent="0.2">
      <c r="C31" s="17">
        <v>18</v>
      </c>
      <c r="D31" s="6"/>
      <c r="E31" s="6"/>
      <c r="F31" s="22"/>
      <c r="G31" s="28"/>
      <c r="H31" s="61"/>
      <c r="I31" s="7"/>
      <c r="J31" s="7"/>
      <c r="K31" s="49"/>
      <c r="L31" s="44">
        <f t="shared" si="0"/>
        <v>0</v>
      </c>
    </row>
    <row r="32" spans="3:12" x14ac:dyDescent="0.2">
      <c r="C32" s="17">
        <v>19</v>
      </c>
      <c r="D32" s="6"/>
      <c r="E32" s="6"/>
      <c r="F32" s="22"/>
      <c r="G32" s="28"/>
      <c r="H32" s="61"/>
      <c r="I32" s="7"/>
      <c r="J32" s="7"/>
      <c r="K32" s="49"/>
      <c r="L32" s="44">
        <f t="shared" si="0"/>
        <v>0</v>
      </c>
    </row>
    <row r="33" spans="3:12" x14ac:dyDescent="0.2">
      <c r="C33" s="17">
        <v>20</v>
      </c>
      <c r="D33" s="6"/>
      <c r="E33" s="6"/>
      <c r="F33" s="22"/>
      <c r="G33" s="28"/>
      <c r="H33" s="61"/>
      <c r="I33" s="7"/>
      <c r="J33" s="7"/>
      <c r="K33" s="49"/>
      <c r="L33" s="44">
        <f t="shared" si="0"/>
        <v>0</v>
      </c>
    </row>
    <row r="34" spans="3:12" x14ac:dyDescent="0.2">
      <c r="C34" s="17">
        <v>21</v>
      </c>
      <c r="D34" s="6"/>
      <c r="E34" s="6"/>
      <c r="F34" s="22"/>
      <c r="G34" s="28"/>
      <c r="H34" s="61"/>
      <c r="I34" s="7"/>
      <c r="J34" s="7"/>
      <c r="K34" s="49"/>
      <c r="L34" s="44">
        <f t="shared" si="0"/>
        <v>0</v>
      </c>
    </row>
    <row r="35" spans="3:12" x14ac:dyDescent="0.2">
      <c r="C35" s="17">
        <v>22</v>
      </c>
      <c r="D35" s="6"/>
      <c r="E35" s="6"/>
      <c r="F35" s="22"/>
      <c r="G35" s="28"/>
      <c r="H35" s="61"/>
      <c r="I35" s="7"/>
      <c r="J35" s="7"/>
      <c r="K35" s="49"/>
      <c r="L35" s="44">
        <f t="shared" si="0"/>
        <v>0</v>
      </c>
    </row>
    <row r="36" spans="3:12" x14ac:dyDescent="0.2">
      <c r="C36" s="17">
        <v>23</v>
      </c>
      <c r="D36" s="6"/>
      <c r="E36" s="6"/>
      <c r="F36" s="22"/>
      <c r="G36" s="28"/>
      <c r="H36" s="61"/>
      <c r="I36" s="7"/>
      <c r="J36" s="7"/>
      <c r="K36" s="49"/>
      <c r="L36" s="44">
        <f t="shared" si="0"/>
        <v>0</v>
      </c>
    </row>
    <row r="37" spans="3:12" x14ac:dyDescent="0.2">
      <c r="C37" s="17">
        <v>24</v>
      </c>
      <c r="D37" s="6"/>
      <c r="E37" s="6"/>
      <c r="F37" s="22"/>
      <c r="G37" s="28"/>
      <c r="H37" s="61"/>
      <c r="I37" s="7"/>
      <c r="J37" s="7"/>
      <c r="K37" s="49"/>
      <c r="L37" s="44">
        <f t="shared" si="0"/>
        <v>0</v>
      </c>
    </row>
    <row r="38" spans="3:12" x14ac:dyDescent="0.2">
      <c r="C38" s="17">
        <v>25</v>
      </c>
      <c r="D38" s="6"/>
      <c r="E38" s="6"/>
      <c r="F38" s="22"/>
      <c r="G38" s="28"/>
      <c r="H38" s="61"/>
      <c r="I38" s="7"/>
      <c r="J38" s="7"/>
      <c r="K38" s="49"/>
      <c r="L38" s="44">
        <f t="shared" si="0"/>
        <v>0</v>
      </c>
    </row>
    <row r="39" spans="3:12" x14ac:dyDescent="0.2">
      <c r="C39" s="17">
        <v>26</v>
      </c>
      <c r="D39" s="6"/>
      <c r="E39" s="6"/>
      <c r="F39" s="22"/>
      <c r="G39" s="28"/>
      <c r="H39" s="61"/>
      <c r="I39" s="7"/>
      <c r="J39" s="7"/>
      <c r="K39" s="49"/>
      <c r="L39" s="44">
        <f t="shared" si="0"/>
        <v>0</v>
      </c>
    </row>
    <row r="40" spans="3:12" x14ac:dyDescent="0.2">
      <c r="C40" s="17">
        <v>27</v>
      </c>
      <c r="D40" s="6"/>
      <c r="E40" s="6"/>
      <c r="F40" s="22"/>
      <c r="G40" s="28"/>
      <c r="H40" s="61"/>
      <c r="I40" s="7"/>
      <c r="J40" s="7"/>
      <c r="K40" s="49"/>
      <c r="L40" s="44">
        <f t="shared" si="0"/>
        <v>0</v>
      </c>
    </row>
    <row r="41" spans="3:12" x14ac:dyDescent="0.2">
      <c r="C41" s="17">
        <v>28</v>
      </c>
      <c r="D41" s="6"/>
      <c r="E41" s="6"/>
      <c r="F41" s="22"/>
      <c r="G41" s="28"/>
      <c r="H41" s="61"/>
      <c r="I41" s="7"/>
      <c r="J41" s="7"/>
      <c r="K41" s="49"/>
      <c r="L41" s="44">
        <f t="shared" si="0"/>
        <v>0</v>
      </c>
    </row>
    <row r="42" spans="3:12" x14ac:dyDescent="0.2">
      <c r="C42" s="17">
        <v>29</v>
      </c>
      <c r="D42" s="6"/>
      <c r="E42" s="6"/>
      <c r="F42" s="22"/>
      <c r="G42" s="28"/>
      <c r="H42" s="61"/>
      <c r="I42" s="7"/>
      <c r="J42" s="7"/>
      <c r="K42" s="49"/>
      <c r="L42" s="44">
        <f t="shared" si="0"/>
        <v>0</v>
      </c>
    </row>
    <row r="43" spans="3:12" x14ac:dyDescent="0.2">
      <c r="C43" s="17">
        <v>30</v>
      </c>
      <c r="D43" s="6"/>
      <c r="E43" s="6"/>
      <c r="F43" s="22"/>
      <c r="G43" s="28"/>
      <c r="H43" s="61"/>
      <c r="I43" s="7"/>
      <c r="J43" s="7"/>
      <c r="K43" s="49"/>
      <c r="L43" s="44">
        <f t="shared" si="0"/>
        <v>0</v>
      </c>
    </row>
    <row r="44" spans="3:12" x14ac:dyDescent="0.2">
      <c r="C44" s="17">
        <v>31</v>
      </c>
      <c r="D44" s="6"/>
      <c r="E44" s="6"/>
      <c r="F44" s="22"/>
      <c r="G44" s="28"/>
      <c r="H44" s="61"/>
      <c r="I44" s="7"/>
      <c r="J44" s="7"/>
      <c r="K44" s="49"/>
      <c r="L44" s="44">
        <f t="shared" si="0"/>
        <v>0</v>
      </c>
    </row>
    <row r="45" spans="3:12" x14ac:dyDescent="0.2">
      <c r="C45" s="17">
        <v>32</v>
      </c>
      <c r="D45" s="6"/>
      <c r="E45" s="6"/>
      <c r="F45" s="22"/>
      <c r="G45" s="28"/>
      <c r="H45" s="61"/>
      <c r="I45" s="7"/>
      <c r="J45" s="7"/>
      <c r="K45" s="49"/>
      <c r="L45" s="44">
        <f t="shared" si="0"/>
        <v>0</v>
      </c>
    </row>
    <row r="46" spans="3:12" x14ac:dyDescent="0.2">
      <c r="C46" s="17">
        <v>33</v>
      </c>
      <c r="D46" s="6"/>
      <c r="E46" s="6"/>
      <c r="F46" s="22"/>
      <c r="G46" s="28"/>
      <c r="H46" s="61"/>
      <c r="I46" s="7"/>
      <c r="J46" s="7"/>
      <c r="K46" s="49"/>
      <c r="L46" s="44">
        <f t="shared" si="0"/>
        <v>0</v>
      </c>
    </row>
    <row r="47" spans="3:12" x14ac:dyDescent="0.2">
      <c r="C47" s="17">
        <v>34</v>
      </c>
      <c r="D47" s="6"/>
      <c r="E47" s="6"/>
      <c r="F47" s="22"/>
      <c r="G47" s="28"/>
      <c r="H47" s="61"/>
      <c r="I47" s="7"/>
      <c r="J47" s="7"/>
      <c r="K47" s="49"/>
      <c r="L47" s="44">
        <f t="shared" si="0"/>
        <v>0</v>
      </c>
    </row>
    <row r="48" spans="3:12" x14ac:dyDescent="0.2">
      <c r="C48" s="17">
        <v>35</v>
      </c>
      <c r="D48" s="6"/>
      <c r="E48" s="6"/>
      <c r="F48" s="22"/>
      <c r="G48" s="28"/>
      <c r="H48" s="61"/>
      <c r="I48" s="7"/>
      <c r="J48" s="7"/>
      <c r="K48" s="49"/>
      <c r="L48" s="44">
        <f t="shared" ref="L48:L53" si="1">IF(D48="",0,$C$54)</f>
        <v>0</v>
      </c>
    </row>
    <row r="49" spans="2:12" x14ac:dyDescent="0.2">
      <c r="C49" s="17">
        <v>36</v>
      </c>
      <c r="D49" s="6"/>
      <c r="E49" s="6"/>
      <c r="F49" s="22"/>
      <c r="G49" s="28"/>
      <c r="H49" s="61"/>
      <c r="I49" s="7"/>
      <c r="J49" s="7"/>
      <c r="K49" s="49"/>
      <c r="L49" s="44">
        <f t="shared" si="1"/>
        <v>0</v>
      </c>
    </row>
    <row r="50" spans="2:12" x14ac:dyDescent="0.2">
      <c r="C50" s="17">
        <v>37</v>
      </c>
      <c r="D50" s="6"/>
      <c r="E50" s="6"/>
      <c r="F50" s="22"/>
      <c r="G50" s="28"/>
      <c r="H50" s="61"/>
      <c r="I50" s="7"/>
      <c r="J50" s="7"/>
      <c r="K50" s="49"/>
      <c r="L50" s="44">
        <f t="shared" si="1"/>
        <v>0</v>
      </c>
    </row>
    <row r="51" spans="2:12" x14ac:dyDescent="0.2">
      <c r="C51" s="17">
        <v>38</v>
      </c>
      <c r="D51" s="6"/>
      <c r="E51" s="6"/>
      <c r="F51" s="22"/>
      <c r="G51" s="28"/>
      <c r="H51" s="61"/>
      <c r="I51" s="7"/>
      <c r="J51" s="7"/>
      <c r="K51" s="49"/>
      <c r="L51" s="44">
        <f t="shared" si="1"/>
        <v>0</v>
      </c>
    </row>
    <row r="52" spans="2:12" x14ac:dyDescent="0.2">
      <c r="C52" s="17">
        <v>39</v>
      </c>
      <c r="D52" s="6"/>
      <c r="E52" s="6"/>
      <c r="F52" s="22"/>
      <c r="G52" s="28"/>
      <c r="H52" s="61"/>
      <c r="I52" s="7"/>
      <c r="J52" s="7"/>
      <c r="K52" s="49"/>
      <c r="L52" s="44">
        <f t="shared" si="1"/>
        <v>0</v>
      </c>
    </row>
    <row r="53" spans="2:12" s="12" customFormat="1" ht="14" thickBot="1" x14ac:dyDescent="0.2">
      <c r="C53" s="18">
        <v>40</v>
      </c>
      <c r="D53" s="8"/>
      <c r="E53" s="8"/>
      <c r="F53" s="23"/>
      <c r="G53" s="29"/>
      <c r="H53" s="62"/>
      <c r="I53" s="9"/>
      <c r="J53" s="9"/>
      <c r="K53" s="53"/>
      <c r="L53" s="54">
        <f t="shared" si="1"/>
        <v>0</v>
      </c>
    </row>
    <row r="54" spans="2:12" s="12" customFormat="1" ht="14" thickBot="1" x14ac:dyDescent="0.2">
      <c r="C54" s="42">
        <v>70</v>
      </c>
      <c r="D54" s="78" t="s">
        <v>41</v>
      </c>
      <c r="E54" s="78"/>
      <c r="F54" s="48">
        <f>COUNTA($D$29:$D$53)</f>
        <v>0</v>
      </c>
      <c r="G54" s="79" t="s">
        <v>42</v>
      </c>
      <c r="H54" s="80"/>
      <c r="I54" s="81"/>
      <c r="J54" s="81"/>
      <c r="K54" s="82"/>
      <c r="L54" s="45">
        <f>SUM($L$29:$L$53)</f>
        <v>0</v>
      </c>
    </row>
    <row r="55" spans="2:12" s="12" customFormat="1" ht="13" x14ac:dyDescent="0.15">
      <c r="G55" s="83" t="s">
        <v>43</v>
      </c>
      <c r="H55" s="84"/>
      <c r="I55" s="85"/>
      <c r="J55" s="85"/>
      <c r="K55" s="86"/>
      <c r="L55" s="46">
        <f>L56-L54</f>
        <v>0</v>
      </c>
    </row>
    <row r="56" spans="2:12" s="12" customFormat="1" ht="14" thickBot="1" x14ac:dyDescent="0.2">
      <c r="G56" s="68" t="s">
        <v>44</v>
      </c>
      <c r="H56" s="69"/>
      <c r="I56" s="70"/>
      <c r="J56" s="70"/>
      <c r="K56" s="71"/>
      <c r="L56" s="47">
        <f>IF(ISBLANK(B59),IF(ISBLANK(B60),L54,(L54+0.49)/(1-3.49%)),(L54+0.49)/(1-1.99%))</f>
        <v>0</v>
      </c>
    </row>
    <row r="57" spans="2:12" s="12" customFormat="1" ht="13" x14ac:dyDescent="0.15">
      <c r="C57" s="72" t="s">
        <v>45</v>
      </c>
      <c r="D57" s="72"/>
      <c r="E57" s="72"/>
      <c r="F57" s="72"/>
      <c r="G57" s="72"/>
      <c r="H57" s="72"/>
      <c r="I57" s="72"/>
      <c r="J57" s="72"/>
      <c r="K57" s="72"/>
      <c r="L57" s="72"/>
    </row>
    <row r="58" spans="2:12" s="12" customFormat="1" ht="13" x14ac:dyDescent="0.15">
      <c r="B58" s="13"/>
      <c r="C58" s="73" t="s">
        <v>46</v>
      </c>
      <c r="D58" s="73"/>
      <c r="E58" s="73"/>
      <c r="F58" s="73"/>
      <c r="G58" s="73"/>
      <c r="H58" s="73"/>
      <c r="I58" s="73"/>
      <c r="J58" s="73"/>
      <c r="K58" s="73"/>
      <c r="L58" s="73"/>
    </row>
    <row r="59" spans="2:12" s="12" customFormat="1" ht="13" x14ac:dyDescent="0.15">
      <c r="B59" s="13"/>
      <c r="C59" s="73" t="s">
        <v>47</v>
      </c>
      <c r="D59" s="73"/>
      <c r="E59" s="73"/>
      <c r="F59" s="73"/>
      <c r="G59" s="73"/>
      <c r="H59" s="73"/>
      <c r="I59" s="73"/>
      <c r="J59" s="73"/>
      <c r="K59" s="73"/>
      <c r="L59" s="73"/>
    </row>
    <row r="60" spans="2:12" s="12" customFormat="1" ht="13" x14ac:dyDescent="0.15">
      <c r="B60" s="13"/>
      <c r="C60" s="73" t="s">
        <v>48</v>
      </c>
      <c r="D60" s="73"/>
      <c r="E60" s="73"/>
      <c r="F60" s="73"/>
      <c r="G60" s="73"/>
      <c r="H60" s="73"/>
      <c r="I60" s="73"/>
      <c r="J60" s="73"/>
      <c r="K60" s="73"/>
      <c r="L60" s="73"/>
    </row>
    <row r="61" spans="2:12" s="12" customFormat="1" ht="13" x14ac:dyDescent="0.15"/>
    <row r="62" spans="2:12" s="12" customFormat="1" ht="13" x14ac:dyDescent="0.15">
      <c r="C62" s="67" t="s">
        <v>30</v>
      </c>
      <c r="D62" s="67"/>
      <c r="E62" s="67"/>
      <c r="F62" s="67"/>
      <c r="G62" s="67"/>
      <c r="H62" s="67"/>
      <c r="I62" s="67"/>
      <c r="J62" s="67"/>
      <c r="K62" s="67"/>
      <c r="L62" s="67"/>
    </row>
    <row r="63" spans="2:12" s="12" customFormat="1" ht="13" x14ac:dyDescent="0.15"/>
  </sheetData>
  <mergeCells count="22">
    <mergeCell ref="C2:L2"/>
    <mergeCell ref="C4:D4"/>
    <mergeCell ref="E4:L4"/>
    <mergeCell ref="C5:D5"/>
    <mergeCell ref="E5:L5"/>
    <mergeCell ref="C6:D6"/>
    <mergeCell ref="E6:L6"/>
    <mergeCell ref="C7:D7"/>
    <mergeCell ref="E7:L7"/>
    <mergeCell ref="C8:D8"/>
    <mergeCell ref="E8:L8"/>
    <mergeCell ref="C10:L10"/>
    <mergeCell ref="G12:J12"/>
    <mergeCell ref="D54:E54"/>
    <mergeCell ref="G54:K54"/>
    <mergeCell ref="G55:K55"/>
    <mergeCell ref="C62:L62"/>
    <mergeCell ref="G56:K56"/>
    <mergeCell ref="C57:L57"/>
    <mergeCell ref="C58:L58"/>
    <mergeCell ref="C59:L59"/>
    <mergeCell ref="C60:L60"/>
  </mergeCells>
  <dataValidations count="1">
    <dataValidation type="list" allowBlank="1" showInputMessage="1" showErrorMessage="1" sqref="K14:K53" xr:uid="{00000000-0002-0000-0100-000000000000}">
      <formula1>"S,M,L,XL,2X,3X"</formula1>
      <formula2>0</formula2>
    </dataValidation>
  </dataValidations>
  <printOptions horizontalCentered="1"/>
  <pageMargins left="0.5" right="0.5" top="0.75" bottom="0.75" header="0.51180555555555496" footer="0.51180555555555496"/>
  <pageSetup scale="58"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114</TotalTime>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Solar Car Data</vt:lpstr>
      <vt:lpstr>Team Data</vt:lpstr>
      <vt:lpstr>'Solar Car Data'!Print_Area</vt:lpstr>
      <vt:lpstr>'Team 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Evan Stumpges</dc:creator>
  <dc:description/>
  <cp:lastModifiedBy>Evan Stumpges</cp:lastModifiedBy>
  <cp:revision>5</cp:revision>
  <cp:lastPrinted>2024-09-19T02:59:39Z</cp:lastPrinted>
  <dcterms:created xsi:type="dcterms:W3CDTF">2015-01-27T12:48:54Z</dcterms:created>
  <dcterms:modified xsi:type="dcterms:W3CDTF">2024-09-19T03:03:13Z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